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<sst xmlns="http://schemas.openxmlformats.org/spreadsheetml/2006/main" count="82" uniqueCount="28">
  <si>
    <t>господарства</t>
  </si>
  <si>
    <t>виробництво мяса, цнт</t>
  </si>
  <si>
    <t>у % до</t>
  </si>
  <si>
    <t>виробництво молока, цнт</t>
  </si>
  <si>
    <t>виробництво яєць, тис. шт.</t>
  </si>
  <si>
    <t>поголівя ВРХ, гол.</t>
  </si>
  <si>
    <t>ЗАТ "Оберіг"</t>
  </si>
  <si>
    <t>ТОВ "Смак"</t>
  </si>
  <si>
    <t>ДПДГ "Агрономія"</t>
  </si>
  <si>
    <t>ДП "Миколаївське"</t>
  </si>
  <si>
    <t>АП "Бл.Птахопром"</t>
  </si>
  <si>
    <t>СТОВ "Промінь"</t>
  </si>
  <si>
    <t>всього по району</t>
  </si>
  <si>
    <t>поголівя В т.ч. корів, гол</t>
  </si>
  <si>
    <t>поголівя свині, гол</t>
  </si>
  <si>
    <t>поголівя вівці, гол</t>
  </si>
  <si>
    <t>поголівя птиці,гол.</t>
  </si>
  <si>
    <t xml:space="preserve">       </t>
  </si>
  <si>
    <t>ТОВ "Центр Агро-М"</t>
  </si>
  <si>
    <t>ВК-83</t>
  </si>
  <si>
    <t>ДП "Агроспецсервіс"</t>
  </si>
  <si>
    <t>ТОВ "Трест Агросвіт"</t>
  </si>
  <si>
    <t>Начальник управління агропромислового розвитку                                                 О.І.Сердюк.</t>
  </si>
  <si>
    <t xml:space="preserve">Назва </t>
  </si>
  <si>
    <t>Ф-24 станом на 01____________2012 року</t>
  </si>
  <si>
    <t>Ф-24 станом на 01</t>
  </si>
  <si>
    <t>березня 2016 року</t>
  </si>
  <si>
    <t>Заступник начальника управління агропромислового розвитку                                                               Т.С.Гнідаш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</si>
</sst>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174" fontId="0" fillId="0" borderId="5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workbookViewId="0" topLeftCell="A1">
      <selection activeCell="K30" sqref="K30"/>
    </sheetView>
  </sheetViews>
  <sheetFormatPr defaultColWidth="9.00390625" defaultRowHeight="12.75"/>
  <cols>
    <col min="2" max="2" width="11.25390625" style="0" customWidth="1"/>
  </cols>
  <sheetData>
    <row r="2" spans="1:14" ht="12.75">
      <c r="A2" s="2"/>
      <c r="B2" s="2"/>
      <c r="C2" s="2"/>
      <c r="D2" s="2"/>
      <c r="E2" s="2"/>
      <c r="F2" s="10" t="s">
        <v>25</v>
      </c>
      <c r="G2" s="10"/>
      <c r="H2" s="10" t="s">
        <v>26</v>
      </c>
      <c r="I2" s="10"/>
      <c r="J2" s="10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9" t="s">
        <v>23</v>
      </c>
      <c r="B4" s="20"/>
      <c r="C4" s="16" t="s">
        <v>1</v>
      </c>
      <c r="D4" s="17"/>
      <c r="E4" s="18"/>
      <c r="F4" s="16" t="s">
        <v>3</v>
      </c>
      <c r="G4" s="17"/>
      <c r="H4" s="18"/>
      <c r="I4" s="16" t="s">
        <v>4</v>
      </c>
      <c r="J4" s="17"/>
      <c r="K4" s="18"/>
      <c r="L4" s="16" t="s">
        <v>5</v>
      </c>
      <c r="M4" s="17"/>
      <c r="N4" s="18"/>
    </row>
    <row r="5" spans="1:14" ht="12.75">
      <c r="A5" s="21" t="s">
        <v>0</v>
      </c>
      <c r="B5" s="22"/>
      <c r="C5" s="8">
        <v>2016</v>
      </c>
      <c r="D5" s="9">
        <v>2015</v>
      </c>
      <c r="E5" s="9" t="s">
        <v>2</v>
      </c>
      <c r="F5" s="9">
        <v>2016</v>
      </c>
      <c r="G5" s="9">
        <v>2015</v>
      </c>
      <c r="H5" s="9" t="s">
        <v>2</v>
      </c>
      <c r="I5" s="9">
        <v>2016</v>
      </c>
      <c r="J5" s="9">
        <v>2015</v>
      </c>
      <c r="K5" s="9" t="s">
        <v>2</v>
      </c>
      <c r="L5" s="9">
        <v>2016</v>
      </c>
      <c r="M5" s="9">
        <v>2015</v>
      </c>
      <c r="N5" s="9" t="s">
        <v>2</v>
      </c>
    </row>
    <row r="6" spans="1:14" ht="12.75">
      <c r="A6" s="12" t="s">
        <v>6</v>
      </c>
      <c r="B6" s="13"/>
      <c r="C6" s="7">
        <v>13</v>
      </c>
      <c r="D6" s="7">
        <v>17</v>
      </c>
      <c r="E6" s="11">
        <f>C6/D6*100</f>
        <v>76.47058823529412</v>
      </c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14" t="s">
        <v>7</v>
      </c>
      <c r="B7" s="15"/>
      <c r="C7" s="7"/>
      <c r="D7" s="7"/>
      <c r="E7" s="11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14" t="s">
        <v>8</v>
      </c>
      <c r="B8" s="15"/>
      <c r="C8" s="7">
        <v>111</v>
      </c>
      <c r="D8" s="7">
        <v>33</v>
      </c>
      <c r="E8" s="11">
        <f>C8/D8*100</f>
        <v>336.3636363636364</v>
      </c>
      <c r="F8" s="7">
        <v>1193</v>
      </c>
      <c r="G8" s="7">
        <v>947</v>
      </c>
      <c r="H8" s="11">
        <f>F8/G8*100</f>
        <v>125.9767687434002</v>
      </c>
      <c r="I8" s="7"/>
      <c r="J8" s="7"/>
      <c r="K8" s="7"/>
      <c r="L8" s="7">
        <v>847</v>
      </c>
      <c r="M8" s="7">
        <v>836</v>
      </c>
      <c r="N8" s="11">
        <f>L8/M8*100</f>
        <v>101.3157894736842</v>
      </c>
    </row>
    <row r="9" spans="1:14" ht="12.75">
      <c r="A9" s="14" t="s">
        <v>9</v>
      </c>
      <c r="B9" s="15"/>
      <c r="C9" s="7">
        <v>27</v>
      </c>
      <c r="D9" s="7">
        <v>166</v>
      </c>
      <c r="E9" s="11">
        <f>C9/D9*100</f>
        <v>16.265060240963855</v>
      </c>
      <c r="F9" s="7">
        <v>2015</v>
      </c>
      <c r="G9" s="7">
        <v>2260</v>
      </c>
      <c r="H9" s="11">
        <f>F9/G9*100</f>
        <v>89.15929203539822</v>
      </c>
      <c r="I9" s="7"/>
      <c r="J9" s="7"/>
      <c r="K9" s="7"/>
      <c r="L9" s="7">
        <v>286</v>
      </c>
      <c r="M9" s="7">
        <v>344</v>
      </c>
      <c r="N9" s="11">
        <f>L9/M9*100</f>
        <v>83.13953488372093</v>
      </c>
    </row>
    <row r="10" spans="1:14" ht="12.75">
      <c r="A10" s="14" t="s">
        <v>10</v>
      </c>
      <c r="B10" s="15"/>
      <c r="C10" s="7">
        <v>551</v>
      </c>
      <c r="D10" s="7">
        <v>15</v>
      </c>
      <c r="E10" s="11">
        <f>C10/D10*100</f>
        <v>3673.3333333333335</v>
      </c>
      <c r="F10" s="7"/>
      <c r="G10" s="7"/>
      <c r="H10" s="11"/>
      <c r="I10" s="7">
        <v>5777</v>
      </c>
      <c r="J10" s="7">
        <v>5258</v>
      </c>
      <c r="K10" s="11">
        <f>I10/J10*100</f>
        <v>109.8706732597946</v>
      </c>
      <c r="L10" s="7"/>
      <c r="M10" s="7"/>
      <c r="N10" s="11"/>
    </row>
    <row r="11" spans="1:14" ht="12.75">
      <c r="A11" s="14" t="s">
        <v>11</v>
      </c>
      <c r="B11" s="15"/>
      <c r="C11" s="7">
        <v>2515</v>
      </c>
      <c r="D11" s="7">
        <v>2964</v>
      </c>
      <c r="E11" s="11">
        <f>C11/D11*100</f>
        <v>84.85155195681511</v>
      </c>
      <c r="F11" s="7">
        <v>26270</v>
      </c>
      <c r="G11" s="7">
        <v>22664</v>
      </c>
      <c r="H11" s="11">
        <f>F11/G11*100</f>
        <v>115.91069537592658</v>
      </c>
      <c r="I11" s="7"/>
      <c r="J11" s="7"/>
      <c r="K11" s="7"/>
      <c r="L11" s="7">
        <v>3966</v>
      </c>
      <c r="M11" s="7">
        <v>3524</v>
      </c>
      <c r="N11" s="11">
        <f>L11/M11*100</f>
        <v>112.54256526674233</v>
      </c>
    </row>
    <row r="12" spans="1:14" ht="12.75">
      <c r="A12" s="14" t="s">
        <v>12</v>
      </c>
      <c r="B12" s="15"/>
      <c r="C12" s="7">
        <f>SUM(C6:C11)</f>
        <v>3217</v>
      </c>
      <c r="D12" s="7">
        <f>SUM(D6:D11)</f>
        <v>3195</v>
      </c>
      <c r="E12" s="11">
        <f>C12/D12*100</f>
        <v>100.6885758998435</v>
      </c>
      <c r="F12" s="7">
        <f>SUM(F8:F11)</f>
        <v>29478</v>
      </c>
      <c r="G12" s="7">
        <f>SUM(G8:G11)</f>
        <v>25871</v>
      </c>
      <c r="H12" s="11">
        <f>F12/G12*100</f>
        <v>113.94225194232925</v>
      </c>
      <c r="I12" s="7">
        <f>SUM(I10:I11)</f>
        <v>5777</v>
      </c>
      <c r="J12" s="7">
        <f>SUM(J10:J11)</f>
        <v>5258</v>
      </c>
      <c r="K12" s="11">
        <f>I12/J12*100</f>
        <v>109.8706732597946</v>
      </c>
      <c r="L12" s="7">
        <f>SUM(L8:L11)</f>
        <v>5099</v>
      </c>
      <c r="M12" s="7">
        <f>SUM(M8:M11)</f>
        <v>4704</v>
      </c>
      <c r="N12" s="11">
        <f>L12/M12*100</f>
        <v>108.39710884353741</v>
      </c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19" t="s">
        <v>23</v>
      </c>
      <c r="B15" s="20"/>
      <c r="C15" s="16" t="s">
        <v>13</v>
      </c>
      <c r="D15" s="17"/>
      <c r="E15" s="18"/>
      <c r="F15" s="16" t="s">
        <v>14</v>
      </c>
      <c r="G15" s="17"/>
      <c r="H15" s="18"/>
      <c r="I15" s="16" t="s">
        <v>15</v>
      </c>
      <c r="J15" s="17"/>
      <c r="K15" s="18"/>
      <c r="L15" s="16" t="s">
        <v>16</v>
      </c>
      <c r="M15" s="17"/>
      <c r="N15" s="18"/>
    </row>
    <row r="16" spans="1:14" ht="12.75">
      <c r="A16" s="21" t="s">
        <v>0</v>
      </c>
      <c r="B16" s="22"/>
      <c r="C16" s="8">
        <v>2016</v>
      </c>
      <c r="D16" s="9">
        <v>2015</v>
      </c>
      <c r="E16" s="9" t="s">
        <v>2</v>
      </c>
      <c r="F16" s="9">
        <v>2016</v>
      </c>
      <c r="G16" s="9">
        <v>2015</v>
      </c>
      <c r="H16" s="9" t="s">
        <v>2</v>
      </c>
      <c r="I16" s="9">
        <v>2016</v>
      </c>
      <c r="J16" s="9">
        <v>2015</v>
      </c>
      <c r="K16" s="9" t="s">
        <v>2</v>
      </c>
      <c r="L16" s="9">
        <v>2016</v>
      </c>
      <c r="M16" s="9">
        <v>2015</v>
      </c>
      <c r="N16" s="9" t="s">
        <v>2</v>
      </c>
    </row>
    <row r="17" spans="1:14" ht="12.75">
      <c r="A17" s="12" t="s">
        <v>6</v>
      </c>
      <c r="B17" s="13"/>
      <c r="C17" s="7"/>
      <c r="D17" s="7"/>
      <c r="E17" s="7"/>
      <c r="F17" s="7">
        <v>230</v>
      </c>
      <c r="G17" s="7">
        <v>232</v>
      </c>
      <c r="H17" s="11">
        <f>F17/G17*100</f>
        <v>99.13793103448276</v>
      </c>
      <c r="I17" s="7">
        <v>380</v>
      </c>
      <c r="J17" s="7">
        <v>328</v>
      </c>
      <c r="K17" s="11">
        <f>I17/J17*100</f>
        <v>115.85365853658536</v>
      </c>
      <c r="L17" s="7"/>
      <c r="M17" s="7"/>
      <c r="N17" s="7"/>
    </row>
    <row r="18" spans="1:14" ht="12.75">
      <c r="A18" s="14" t="s">
        <v>7</v>
      </c>
      <c r="B18" s="1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14" t="s">
        <v>8</v>
      </c>
      <c r="B19" s="15"/>
      <c r="C19" s="7">
        <v>230</v>
      </c>
      <c r="D19" s="7">
        <v>280</v>
      </c>
      <c r="E19" s="7">
        <f>C19/D19*100</f>
        <v>82.14285714285714</v>
      </c>
      <c r="F19" s="7">
        <v>515</v>
      </c>
      <c r="G19" s="7">
        <v>680</v>
      </c>
      <c r="H19" s="11">
        <f>F19/G19*100</f>
        <v>75.73529411764706</v>
      </c>
      <c r="I19" s="7">
        <v>53</v>
      </c>
      <c r="J19" s="7"/>
      <c r="K19" s="7"/>
      <c r="L19" s="7"/>
      <c r="M19" s="7"/>
      <c r="N19" s="7"/>
    </row>
    <row r="20" spans="1:14" ht="12.75">
      <c r="A20" s="14" t="s">
        <v>9</v>
      </c>
      <c r="B20" s="15"/>
      <c r="C20" s="7">
        <v>133</v>
      </c>
      <c r="D20" s="7">
        <v>143</v>
      </c>
      <c r="E20" s="11">
        <f>C20/D20*100</f>
        <v>93.00699300699301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14" t="s">
        <v>10</v>
      </c>
      <c r="B21" s="15"/>
      <c r="C21" s="7"/>
      <c r="D21" s="7"/>
      <c r="E21" s="7"/>
      <c r="F21" s="7"/>
      <c r="G21" s="7"/>
      <c r="H21" s="11"/>
      <c r="I21" s="7">
        <v>216</v>
      </c>
      <c r="J21" s="7">
        <v>261</v>
      </c>
      <c r="K21" s="11">
        <f>I21/J21*100</f>
        <v>82.75862068965517</v>
      </c>
      <c r="L21" s="7">
        <v>475571</v>
      </c>
      <c r="M21" s="7">
        <v>429636</v>
      </c>
      <c r="N21" s="11">
        <f>L21/M21*100</f>
        <v>110.69160871062947</v>
      </c>
    </row>
    <row r="22" spans="1:14" ht="12.75">
      <c r="A22" s="14" t="s">
        <v>11</v>
      </c>
      <c r="B22" s="15"/>
      <c r="C22" s="7">
        <v>1581</v>
      </c>
      <c r="D22" s="7">
        <v>1425</v>
      </c>
      <c r="E22" s="11">
        <f>C22/D22*100</f>
        <v>110.94736842105264</v>
      </c>
      <c r="F22" s="7">
        <v>9296</v>
      </c>
      <c r="G22" s="7">
        <v>7616</v>
      </c>
      <c r="H22" s="11">
        <f>F22/G22*100</f>
        <v>122.05882352941177</v>
      </c>
      <c r="I22" s="7">
        <v>0</v>
      </c>
      <c r="J22" s="7">
        <v>3</v>
      </c>
      <c r="K22" s="7"/>
      <c r="L22" s="7"/>
      <c r="M22" s="7"/>
      <c r="N22" s="7"/>
    </row>
    <row r="23" spans="1:14" ht="12.75">
      <c r="A23" s="14" t="s">
        <v>12</v>
      </c>
      <c r="B23" s="15"/>
      <c r="C23" s="7">
        <f>SUM(C17:C22)</f>
        <v>1944</v>
      </c>
      <c r="D23" s="7">
        <f>SUM(D17:D22)</f>
        <v>1848</v>
      </c>
      <c r="E23" s="11">
        <f>C23/D23*100</f>
        <v>105.1948051948052</v>
      </c>
      <c r="F23" s="7">
        <f>SUM(F17:F22)</f>
        <v>10041</v>
      </c>
      <c r="G23" s="7">
        <f>SUM(G17:G22)</f>
        <v>8528</v>
      </c>
      <c r="H23" s="11">
        <f>F23/G23*100</f>
        <v>117.74155722326454</v>
      </c>
      <c r="I23" s="7">
        <f>SUM(I17:I22)</f>
        <v>649</v>
      </c>
      <c r="J23" s="7">
        <f>SUM(J17:J22)</f>
        <v>592</v>
      </c>
      <c r="K23" s="11">
        <f>I23/J23*100</f>
        <v>109.62837837837837</v>
      </c>
      <c r="L23" s="7">
        <f>SUM(L17:L22)</f>
        <v>475571</v>
      </c>
      <c r="M23" s="7">
        <f>SUM(M17:M22)</f>
        <v>429636</v>
      </c>
      <c r="N23" s="11">
        <f>SUM(N17:N22)</f>
        <v>110.69160871062947</v>
      </c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 t="s">
        <v>27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</row>
    <row r="28" spans="1:14" ht="12.75">
      <c r="A28" s="2"/>
      <c r="B28" s="2"/>
      <c r="C28" s="2"/>
      <c r="D28" s="2"/>
      <c r="E28" s="2"/>
      <c r="F28" s="2"/>
      <c r="G28" s="10"/>
      <c r="H28" s="10"/>
      <c r="I28" s="10"/>
      <c r="J28" s="10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3" spans="1:14" ht="12.75">
      <c r="A33" s="2"/>
      <c r="B33" s="2"/>
      <c r="C33" s="2"/>
      <c r="D33" s="2"/>
      <c r="E33" s="2"/>
      <c r="F33" s="2"/>
      <c r="G33" s="10"/>
      <c r="H33" s="10"/>
      <c r="I33" s="10"/>
      <c r="J33" s="10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8" spans="1:14" ht="12.75">
      <c r="A38" s="2"/>
      <c r="B38" s="2"/>
      <c r="C38" s="2"/>
      <c r="D38" s="2"/>
      <c r="E38" s="2"/>
      <c r="F38" s="2"/>
      <c r="G38" s="10"/>
      <c r="H38" s="10"/>
      <c r="I38" s="10"/>
      <c r="J38" s="10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4" spans="1:14" ht="12.75">
      <c r="A44" s="2"/>
      <c r="B44" s="2"/>
      <c r="C44" s="2"/>
      <c r="D44" s="2"/>
      <c r="E44" s="2"/>
      <c r="F44" s="2"/>
      <c r="G44" s="10"/>
      <c r="H44" s="10"/>
      <c r="I44" s="10"/>
      <c r="J44" s="10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2" spans="1:14" ht="12.75">
      <c r="A52" s="2"/>
      <c r="B52" s="2"/>
      <c r="C52" s="2"/>
      <c r="D52" s="2"/>
      <c r="E52" s="2"/>
      <c r="F52" s="2"/>
      <c r="G52" s="10"/>
      <c r="H52" s="10"/>
      <c r="I52" s="10"/>
      <c r="J52" s="10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mergeCells count="12">
    <mergeCell ref="A4:B4"/>
    <mergeCell ref="A15:B15"/>
    <mergeCell ref="A5:B5"/>
    <mergeCell ref="A16:B16"/>
    <mergeCell ref="C15:E15"/>
    <mergeCell ref="F15:H15"/>
    <mergeCell ref="I15:K15"/>
    <mergeCell ref="L15:N15"/>
    <mergeCell ref="C4:E4"/>
    <mergeCell ref="F4:H4"/>
    <mergeCell ref="I4:K4"/>
    <mergeCell ref="L4:N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O23" sqref="O23"/>
    </sheetView>
  </sheetViews>
  <sheetFormatPr defaultColWidth="9.00390625" defaultRowHeight="12.75"/>
  <cols>
    <col min="2" max="2" width="12.125" style="0" customWidth="1"/>
  </cols>
  <sheetData>
    <row r="1" spans="1:14" ht="12.75">
      <c r="A1" s="2"/>
      <c r="B1" s="2"/>
      <c r="C1" s="2"/>
      <c r="D1" s="2"/>
      <c r="E1" s="2"/>
      <c r="F1" s="2"/>
      <c r="G1" s="10" t="s">
        <v>24</v>
      </c>
      <c r="H1" s="10"/>
      <c r="I1" s="10"/>
      <c r="J1" s="10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9" t="s">
        <v>23</v>
      </c>
      <c r="B3" s="20"/>
      <c r="C3" s="16" t="s">
        <v>1</v>
      </c>
      <c r="D3" s="17"/>
      <c r="E3" s="18"/>
      <c r="F3" s="16" t="s">
        <v>3</v>
      </c>
      <c r="G3" s="17"/>
      <c r="H3" s="18"/>
      <c r="I3" s="16" t="s">
        <v>4</v>
      </c>
      <c r="J3" s="17"/>
      <c r="K3" s="18"/>
      <c r="L3" s="16" t="s">
        <v>5</v>
      </c>
      <c r="M3" s="17"/>
      <c r="N3" s="18"/>
    </row>
    <row r="4" spans="1:14" ht="12.75">
      <c r="A4" s="21" t="s">
        <v>0</v>
      </c>
      <c r="B4" s="22"/>
      <c r="C4" s="8">
        <v>2012</v>
      </c>
      <c r="D4" s="9">
        <v>2011</v>
      </c>
      <c r="E4" s="9" t="s">
        <v>2</v>
      </c>
      <c r="F4" s="9">
        <v>2012</v>
      </c>
      <c r="G4" s="9">
        <v>2011</v>
      </c>
      <c r="H4" s="9" t="s">
        <v>2</v>
      </c>
      <c r="I4" s="9">
        <v>2012</v>
      </c>
      <c r="J4" s="9">
        <v>2011</v>
      </c>
      <c r="K4" s="9" t="s">
        <v>2</v>
      </c>
      <c r="L4" s="9">
        <v>2012</v>
      </c>
      <c r="M4" s="9">
        <v>2011</v>
      </c>
      <c r="N4" s="9" t="s">
        <v>2</v>
      </c>
    </row>
    <row r="5" spans="1:14" ht="12.75">
      <c r="A5" s="5" t="s">
        <v>6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3" t="s">
        <v>7</v>
      </c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3" t="s">
        <v>8</v>
      </c>
      <c r="B7" s="4"/>
      <c r="C7" s="7"/>
      <c r="D7" s="7"/>
      <c r="E7" s="11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3" t="s">
        <v>9</v>
      </c>
      <c r="B8" s="4"/>
      <c r="C8" s="7"/>
      <c r="D8" s="7"/>
      <c r="E8" s="11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s="3" t="s">
        <v>10</v>
      </c>
      <c r="B9" s="4"/>
      <c r="C9" s="7"/>
      <c r="D9" s="7"/>
      <c r="E9" s="11"/>
      <c r="F9" s="7"/>
      <c r="G9" s="7"/>
      <c r="H9" s="7"/>
      <c r="I9" s="7"/>
      <c r="J9" s="7"/>
      <c r="K9" s="7"/>
      <c r="L9" s="7"/>
      <c r="M9" s="7"/>
      <c r="N9" s="7"/>
    </row>
    <row r="10" spans="1:14" ht="12.75">
      <c r="A10" s="3" t="s">
        <v>11</v>
      </c>
      <c r="B10" s="4"/>
      <c r="C10" s="7"/>
      <c r="D10" s="7"/>
      <c r="E10" s="11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3" t="s">
        <v>21</v>
      </c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3" t="s">
        <v>18</v>
      </c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23" t="s">
        <v>19</v>
      </c>
      <c r="B13" s="2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3" t="s">
        <v>20</v>
      </c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3" t="s">
        <v>12</v>
      </c>
      <c r="B15" s="4"/>
      <c r="C15" s="7">
        <f>SUM(C5:C14)</f>
        <v>0</v>
      </c>
      <c r="D15" s="7">
        <f>SUM(D5:D14)</f>
        <v>0</v>
      </c>
      <c r="E15" s="11" t="e">
        <f>C15/D15*100</f>
        <v>#DIV/0!</v>
      </c>
      <c r="F15" s="7">
        <f>SUM(F5:F14)</f>
        <v>0</v>
      </c>
      <c r="G15" s="7">
        <f>SUM(G5:G14)</f>
        <v>0</v>
      </c>
      <c r="H15" s="7" t="e">
        <f>F15/G15*100</f>
        <v>#DIV/0!</v>
      </c>
      <c r="I15" s="7">
        <f>SUM(I5:I14)</f>
        <v>0</v>
      </c>
      <c r="J15" s="7">
        <f>SUM(J5:J14)</f>
        <v>0</v>
      </c>
      <c r="K15" s="7" t="e">
        <f>I15/J15*100</f>
        <v>#DIV/0!</v>
      </c>
      <c r="L15" s="7">
        <f>SUM(L5:L14)</f>
        <v>0</v>
      </c>
      <c r="M15" s="7">
        <f>SUM(M5:M14)</f>
        <v>0</v>
      </c>
      <c r="N15" s="7" t="e">
        <f>L15/M15*100</f>
        <v>#DIV/0!</v>
      </c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19" t="s">
        <v>23</v>
      </c>
      <c r="B18" s="20"/>
      <c r="C18" s="16" t="s">
        <v>13</v>
      </c>
      <c r="D18" s="17"/>
      <c r="E18" s="18"/>
      <c r="F18" s="16" t="s">
        <v>14</v>
      </c>
      <c r="G18" s="17"/>
      <c r="H18" s="18"/>
      <c r="I18" s="16" t="s">
        <v>15</v>
      </c>
      <c r="J18" s="17"/>
      <c r="K18" s="18"/>
      <c r="L18" s="16" t="s">
        <v>16</v>
      </c>
      <c r="M18" s="17"/>
      <c r="N18" s="18"/>
    </row>
    <row r="19" spans="1:14" ht="12.75">
      <c r="A19" s="21" t="s">
        <v>0</v>
      </c>
      <c r="B19" s="22"/>
      <c r="C19" s="8">
        <v>2012</v>
      </c>
      <c r="D19" s="9">
        <v>2011</v>
      </c>
      <c r="E19" s="9" t="s">
        <v>2</v>
      </c>
      <c r="F19" s="9">
        <v>2012</v>
      </c>
      <c r="G19" s="9">
        <v>2011</v>
      </c>
      <c r="H19" s="9" t="s">
        <v>2</v>
      </c>
      <c r="I19" s="9">
        <v>2012</v>
      </c>
      <c r="J19" s="9">
        <v>2011</v>
      </c>
      <c r="K19" s="9" t="s">
        <v>2</v>
      </c>
      <c r="L19" s="9">
        <v>2012</v>
      </c>
      <c r="M19" s="9">
        <v>2011</v>
      </c>
      <c r="N19" s="9" t="s">
        <v>2</v>
      </c>
    </row>
    <row r="20" spans="1:14" ht="12.75">
      <c r="A20" s="5" t="s">
        <v>6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3" t="s">
        <v>7</v>
      </c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3" t="s">
        <v>8</v>
      </c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3" t="s">
        <v>9</v>
      </c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3" t="s">
        <v>10</v>
      </c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3" t="s">
        <v>11</v>
      </c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3" t="s">
        <v>21</v>
      </c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3" t="s">
        <v>18</v>
      </c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23" t="s">
        <v>19</v>
      </c>
      <c r="B28" s="2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3" t="s">
        <v>20</v>
      </c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3" t="s">
        <v>12</v>
      </c>
      <c r="B30" s="4"/>
      <c r="C30" s="7">
        <f>SUM(C20:C29)</f>
        <v>0</v>
      </c>
      <c r="D30" s="7">
        <f>SUM(D20:D29)</f>
        <v>0</v>
      </c>
      <c r="E30" s="7" t="e">
        <f>C30/D30*100</f>
        <v>#DIV/0!</v>
      </c>
      <c r="F30" s="7">
        <f>SUM(F20:F29)</f>
        <v>0</v>
      </c>
      <c r="G30" s="7">
        <f>SUM(G20:G29)</f>
        <v>0</v>
      </c>
      <c r="H30" s="7" t="e">
        <f>F30/G30*100</f>
        <v>#DIV/0!</v>
      </c>
      <c r="I30" s="7">
        <f>SUM(I20:I29)</f>
        <v>0</v>
      </c>
      <c r="J30" s="7">
        <f>SUM(J20:J29)</f>
        <v>0</v>
      </c>
      <c r="K30" s="7" t="e">
        <f>I30/J30*100</f>
        <v>#DIV/0!</v>
      </c>
      <c r="L30" s="7">
        <f>SUM(L20:L29)</f>
        <v>0</v>
      </c>
      <c r="M30" s="7">
        <f>SUM(M20:M29)</f>
        <v>0</v>
      </c>
      <c r="N30" s="7">
        <f>SUM(N20:N29)</f>
        <v>0</v>
      </c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 t="s">
        <v>17</v>
      </c>
      <c r="B32" s="2"/>
      <c r="C32" s="2" t="s">
        <v>22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mergeCells count="14">
    <mergeCell ref="A3:B3"/>
    <mergeCell ref="C3:E3"/>
    <mergeCell ref="F3:H3"/>
    <mergeCell ref="I3:K3"/>
    <mergeCell ref="A19:B19"/>
    <mergeCell ref="A28:B28"/>
    <mergeCell ref="L3:N3"/>
    <mergeCell ref="A4:B4"/>
    <mergeCell ref="A13:B13"/>
    <mergeCell ref="A18:B18"/>
    <mergeCell ref="C18:E18"/>
    <mergeCell ref="F18:H18"/>
    <mergeCell ref="I18:K18"/>
    <mergeCell ref="L18:N18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Сектор контролю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Сидоренко Інна Володимирівна</dc:creator>
  <cp:keywords/>
  <dc:description/>
  <cp:lastModifiedBy>Admin</cp:lastModifiedBy>
  <cp:lastPrinted>2016-01-05T07:36:21Z</cp:lastPrinted>
  <dcterms:created xsi:type="dcterms:W3CDTF">2010-05-31T11:10:23Z</dcterms:created>
  <dcterms:modified xsi:type="dcterms:W3CDTF">2016-03-03T08:06:33Z</dcterms:modified>
  <cp:category/>
  <cp:version/>
  <cp:contentType/>
  <cp:contentStatus/>
</cp:coreProperties>
</file>